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9263609-0139-4F46-ABE3-B843386C0B8A}" xr6:coauthVersionLast="47" xr6:coauthVersionMax="47" xr10:uidLastSave="{00000000-0000-0000-0000-000000000000}"/>
  <bookViews>
    <workbookView xWindow="-120" yWindow="-120" windowWidth="20730" windowHeight="11160" xr2:uid="{50127FA0-CB79-4B7C-B5BD-A649B2E9C594}"/>
  </bookViews>
  <sheets>
    <sheet name="YANKES DM" sheetId="1" r:id="rId1"/>
  </sheets>
  <externalReferences>
    <externalReference r:id="rId2"/>
  </externalReferences>
  <definedNames>
    <definedName name="_xlnm.Print_Area" localSheetId="0">'YANKES DM'!$A$1:$F$39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s="1"/>
  <c r="D28" i="1"/>
  <c r="F27" i="1"/>
  <c r="C27" i="1"/>
  <c r="B27" i="1"/>
  <c r="F26" i="1"/>
  <c r="C26" i="1"/>
  <c r="B26" i="1"/>
  <c r="F25" i="1"/>
  <c r="C25" i="1"/>
  <c r="B25" i="1"/>
  <c r="F24" i="1"/>
  <c r="C24" i="1"/>
  <c r="B24" i="1"/>
  <c r="F23" i="1"/>
  <c r="C23" i="1"/>
  <c r="B23" i="1"/>
  <c r="F22" i="1"/>
  <c r="C22" i="1"/>
  <c r="B22" i="1"/>
  <c r="F21" i="1"/>
  <c r="C21" i="1"/>
  <c r="B21" i="1"/>
  <c r="F20" i="1"/>
  <c r="C20" i="1"/>
  <c r="B20" i="1"/>
  <c r="F19" i="1"/>
  <c r="C19" i="1"/>
  <c r="B19" i="1"/>
  <c r="F18" i="1"/>
  <c r="C18" i="1"/>
  <c r="B18" i="1"/>
  <c r="F17" i="1"/>
  <c r="C17" i="1"/>
  <c r="B17" i="1"/>
  <c r="F16" i="1"/>
  <c r="C16" i="1"/>
  <c r="B16" i="1"/>
  <c r="F15" i="1"/>
  <c r="C15" i="1"/>
  <c r="B15" i="1"/>
  <c r="F14" i="1"/>
  <c r="C14" i="1"/>
  <c r="B14" i="1"/>
  <c r="F13" i="1"/>
  <c r="C13" i="1"/>
  <c r="B13" i="1"/>
  <c r="F12" i="1"/>
  <c r="C12" i="1"/>
  <c r="B12" i="1"/>
  <c r="F11" i="1"/>
  <c r="C11" i="1"/>
  <c r="B11" i="1"/>
  <c r="F10" i="1"/>
  <c r="C10" i="1"/>
  <c r="B10" i="1"/>
  <c r="F9" i="1"/>
  <c r="C9" i="1"/>
  <c r="B9" i="1"/>
  <c r="F8" i="1"/>
  <c r="C8" i="1"/>
  <c r="B8" i="1"/>
  <c r="D5" i="1"/>
  <c r="C5" i="1"/>
  <c r="D4" i="1"/>
  <c r="C4" i="1"/>
</calcChain>
</file>

<file path=xl/sharedStrings.xml><?xml version="1.0" encoding="utf-8"?>
<sst xmlns="http://schemas.openxmlformats.org/spreadsheetml/2006/main" count="16" uniqueCount="16">
  <si>
    <t xml:space="preserve"> </t>
  </si>
  <si>
    <t>PELAYANAN KESEHATAN PENDERITA DIABETES MELITUS (DM) MENURUT KECAMATAN DAN PUSKESMAS</t>
  </si>
  <si>
    <t>NO</t>
  </si>
  <si>
    <t>KECAMATAN</t>
  </si>
  <si>
    <t>PUSKESMAS</t>
  </si>
  <si>
    <t xml:space="preserve">JUMLAH PENDERITA DM  </t>
  </si>
  <si>
    <t>JUMLAH (KAB/KOTA)</t>
  </si>
  <si>
    <t>Sumber: BIDANG P2P</t>
  </si>
  <si>
    <t xml:space="preserve">Mengetahui, </t>
  </si>
  <si>
    <t>Kepala Dinas Kesehatan</t>
  </si>
  <si>
    <t>Kabupaten Bireuen</t>
  </si>
  <si>
    <t>dr. Irwan</t>
  </si>
  <si>
    <t>Pembina Utama Muda</t>
  </si>
  <si>
    <t>NIP. 19671231 200112 1 014</t>
  </si>
  <si>
    <t>JUMLAH PENDERITA DM YANG MENDAPATKAN PELAYANAN KESEHATAN SESUAI STANDAR</t>
  </si>
  <si>
    <t>PERSENTASE PENDERITA DM YANG MENDAPATKAN PELAYANAN KESEHATAN SESUAI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</si>
</sst>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indexed="10"/>
      <name val="Tahoma"/>
      <family val="2"/>
    </font>
    <font>
      <sz val="10"/>
      <name val="Tahoma"/>
      <family val="2"/>
    </font>
    <font>
      <b/>
      <u/>
      <sz val="12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164" fontId="3" fillId="0" borderId="2" xfId="2" applyNumberFormat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3" fontId="3" fillId="0" borderId="1" xfId="2" applyNumberFormat="1" applyFont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quotePrefix="1" applyFont="1" applyBorder="1" applyAlignment="1">
      <alignment horizontal="left" vertical="center"/>
    </xf>
    <xf numFmtId="3" fontId="2" fillId="0" borderId="3" xfId="2" applyNumberFormat="1" applyFont="1" applyBorder="1" applyAlignment="1">
      <alignment vertical="center"/>
    </xf>
    <xf numFmtId="3" fontId="2" fillId="0" borderId="4" xfId="2" applyNumberFormat="1" applyFont="1" applyBorder="1" applyAlignment="1">
      <alignment vertical="center"/>
    </xf>
    <xf numFmtId="164" fontId="2" fillId="0" borderId="4" xfId="2" applyNumberFormat="1" applyFont="1" applyBorder="1" applyAlignment="1">
      <alignment vertical="center"/>
    </xf>
    <xf numFmtId="37" fontId="3" fillId="0" borderId="0" xfId="2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2" fillId="0" borderId="5" xfId="1" applyFont="1" applyBorder="1" applyAlignment="1">
      <alignment horizontal="left" vertical="center" wrapText="1"/>
    </xf>
    <xf numFmtId="0" fontId="2" fillId="0" borderId="7" xfId="1" applyFont="1" applyBorder="1" applyAlignment="1">
      <alignment vertical="center"/>
    </xf>
    <xf numFmtId="0" fontId="2" fillId="0" borderId="7" xfId="1" applyFont="1" applyBorder="1" applyAlignment="1">
      <alignment vertical="center" wrapText="1"/>
    </xf>
    <xf numFmtId="0" fontId="2" fillId="0" borderId="7" xfId="1" applyFont="1" applyBorder="1" applyAlignment="1">
      <alignment horizontal="left" vertical="center" wrapText="1"/>
    </xf>
  </cellXfs>
  <cellStyles count="4">
    <cellStyle name="Comma [0] 2" xfId="2" xr:uid="{17B2D096-8FBE-4E14-B3C6-691FCB5EED6B}"/>
    <cellStyle name="Normal" xfId="0" builtinId="0"/>
    <cellStyle name="Normal 3" xfId="1" xr:uid="{711AA170-DC32-4DF7-B6D9-788D56EF5106}"/>
    <cellStyle name="Normal 4" xfId="3" xr:uid="{AC498B7A-D217-432B-B7AA-51D5E1688D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ENCANAAN\2026\PROFIL\2026\PROFILKES%202025\LAMPIRAN-JUKNIS-PROFIL-KES_BIREUE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6"/>
      <sheetName val="55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>
        <row r="5">
          <cell r="E5" t="str">
            <v>KABUPATEN</v>
          </cell>
          <cell r="F5" t="str">
            <v>BIREUEN</v>
          </cell>
        </row>
        <row r="6">
          <cell r="E6" t="str">
            <v>TAHUN</v>
          </cell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SAMALANGA</v>
          </cell>
          <cell r="C9" t="str">
            <v>SAMALANGA</v>
          </cell>
        </row>
        <row r="10">
          <cell r="B10" t="str">
            <v>SIMPANG MAMPLAM</v>
          </cell>
          <cell r="C10" t="str">
            <v>SIMPANG MAMPLAM</v>
          </cell>
        </row>
        <row r="11">
          <cell r="B11" t="str">
            <v>PANDRAH</v>
          </cell>
          <cell r="C11" t="str">
            <v>PANDRAH</v>
          </cell>
        </row>
        <row r="12">
          <cell r="B12" t="str">
            <v>JEUNIEB</v>
          </cell>
          <cell r="C12" t="str">
            <v>JEUNIEB</v>
          </cell>
        </row>
        <row r="13">
          <cell r="B13" t="str">
            <v>PEULIMBANG</v>
          </cell>
          <cell r="C13" t="str">
            <v>PEULIMBANG</v>
          </cell>
        </row>
        <row r="14">
          <cell r="B14" t="str">
            <v>PEUDADA</v>
          </cell>
          <cell r="C14" t="str">
            <v>PEUDADA</v>
          </cell>
        </row>
        <row r="15">
          <cell r="B15" t="str">
            <v>JEUMPA</v>
          </cell>
          <cell r="C15" t="str">
            <v>JEUMPA</v>
          </cell>
        </row>
        <row r="16">
          <cell r="B16" t="str">
            <v>KOTA JUANG</v>
          </cell>
          <cell r="C16" t="str">
            <v>KOTA JUANG</v>
          </cell>
        </row>
        <row r="17">
          <cell r="B17" t="str">
            <v>KUALA</v>
          </cell>
          <cell r="C17" t="str">
            <v>KUALA</v>
          </cell>
        </row>
        <row r="18">
          <cell r="B18" t="str">
            <v>JULI</v>
          </cell>
          <cell r="C18" t="str">
            <v>JULI</v>
          </cell>
        </row>
        <row r="19">
          <cell r="B19"/>
          <cell r="C19" t="str">
            <v>JULI 2</v>
          </cell>
        </row>
        <row r="20">
          <cell r="B20" t="str">
            <v>JANGKA</v>
          </cell>
          <cell r="C20" t="str">
            <v>JANGKA</v>
          </cell>
        </row>
        <row r="21">
          <cell r="B21" t="str">
            <v>PEUSANGAN</v>
          </cell>
          <cell r="C21" t="str">
            <v>PEUSANGAN</v>
          </cell>
        </row>
        <row r="22">
          <cell r="B22"/>
          <cell r="C22" t="str">
            <v>COT IE JUE</v>
          </cell>
        </row>
        <row r="23">
          <cell r="B23" t="str">
            <v>PEUSANGAN SELATAN</v>
          </cell>
          <cell r="C23" t="str">
            <v>PEUSANGAN SELATAN</v>
          </cell>
        </row>
        <row r="24">
          <cell r="B24" t="str">
            <v>PEUSANGAN SIBLAH KRUENG</v>
          </cell>
          <cell r="C24" t="str">
            <v>PEUSANGAN SIBLAH KRUENG</v>
          </cell>
        </row>
        <row r="25">
          <cell r="B25" t="str">
            <v>KUTA BLANG</v>
          </cell>
          <cell r="C25" t="str">
            <v>KUTA BLANG</v>
          </cell>
        </row>
        <row r="26">
          <cell r="B26" t="str">
            <v>MAKMUR</v>
          </cell>
          <cell r="C26" t="str">
            <v>MAKMUR</v>
          </cell>
        </row>
        <row r="27">
          <cell r="B27" t="str">
            <v>GANDAPURA</v>
          </cell>
          <cell r="C27" t="str">
            <v>GANDAPURA</v>
          </cell>
        </row>
        <row r="28">
          <cell r="B28"/>
          <cell r="C28" t="str">
            <v>MON KEULAYU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D12">
            <v>198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B62C-EFF9-41DB-9192-4A20246398E3}">
  <dimension ref="A1:F39"/>
  <sheetViews>
    <sheetView tabSelected="1" view="pageBreakPreview" zoomScale="90" zoomScaleNormal="90" zoomScaleSheetLayoutView="90" workbookViewId="0">
      <selection activeCell="C13" sqref="C13"/>
    </sheetView>
  </sheetViews>
  <sheetFormatPr defaultColWidth="9.140625" defaultRowHeight="15" x14ac:dyDescent="0.25"/>
  <cols>
    <col min="1" max="1" width="5.7109375" style="4" customWidth="1"/>
    <col min="2" max="3" width="37.140625" style="4" customWidth="1"/>
    <col min="4" max="6" width="25.7109375" style="4" customWidth="1"/>
    <col min="7" max="256" width="9.140625" style="4"/>
    <col min="257" max="257" width="5.7109375" style="4" customWidth="1"/>
    <col min="258" max="262" width="25.7109375" style="4" customWidth="1"/>
    <col min="263" max="512" width="9.140625" style="4"/>
    <col min="513" max="513" width="5.7109375" style="4" customWidth="1"/>
    <col min="514" max="518" width="25.7109375" style="4" customWidth="1"/>
    <col min="519" max="768" width="9.140625" style="4"/>
    <col min="769" max="769" width="5.7109375" style="4" customWidth="1"/>
    <col min="770" max="774" width="25.7109375" style="4" customWidth="1"/>
    <col min="775" max="1024" width="9.140625" style="4"/>
    <col min="1025" max="1025" width="5.7109375" style="4" customWidth="1"/>
    <col min="1026" max="1030" width="25.7109375" style="4" customWidth="1"/>
    <col min="1031" max="1280" width="9.140625" style="4"/>
    <col min="1281" max="1281" width="5.7109375" style="4" customWidth="1"/>
    <col min="1282" max="1286" width="25.7109375" style="4" customWidth="1"/>
    <col min="1287" max="1536" width="9.140625" style="4"/>
    <col min="1537" max="1537" width="5.7109375" style="4" customWidth="1"/>
    <col min="1538" max="1542" width="25.7109375" style="4" customWidth="1"/>
    <col min="1543" max="1792" width="9.140625" style="4"/>
    <col min="1793" max="1793" width="5.7109375" style="4" customWidth="1"/>
    <col min="1794" max="1798" width="25.7109375" style="4" customWidth="1"/>
    <col min="1799" max="2048" width="9.140625" style="4"/>
    <col min="2049" max="2049" width="5.7109375" style="4" customWidth="1"/>
    <col min="2050" max="2054" width="25.7109375" style="4" customWidth="1"/>
    <col min="2055" max="2304" width="9.140625" style="4"/>
    <col min="2305" max="2305" width="5.7109375" style="4" customWidth="1"/>
    <col min="2306" max="2310" width="25.7109375" style="4" customWidth="1"/>
    <col min="2311" max="2560" width="9.140625" style="4"/>
    <col min="2561" max="2561" width="5.7109375" style="4" customWidth="1"/>
    <col min="2562" max="2566" width="25.7109375" style="4" customWidth="1"/>
    <col min="2567" max="2816" width="9.140625" style="4"/>
    <col min="2817" max="2817" width="5.7109375" style="4" customWidth="1"/>
    <col min="2818" max="2822" width="25.7109375" style="4" customWidth="1"/>
    <col min="2823" max="3072" width="9.140625" style="4"/>
    <col min="3073" max="3073" width="5.7109375" style="4" customWidth="1"/>
    <col min="3074" max="3078" width="25.7109375" style="4" customWidth="1"/>
    <col min="3079" max="3328" width="9.140625" style="4"/>
    <col min="3329" max="3329" width="5.7109375" style="4" customWidth="1"/>
    <col min="3330" max="3334" width="25.7109375" style="4" customWidth="1"/>
    <col min="3335" max="3584" width="9.140625" style="4"/>
    <col min="3585" max="3585" width="5.7109375" style="4" customWidth="1"/>
    <col min="3586" max="3590" width="25.7109375" style="4" customWidth="1"/>
    <col min="3591" max="3840" width="9.140625" style="4"/>
    <col min="3841" max="3841" width="5.7109375" style="4" customWidth="1"/>
    <col min="3842" max="3846" width="25.7109375" style="4" customWidth="1"/>
    <col min="3847" max="4096" width="9.140625" style="4"/>
    <col min="4097" max="4097" width="5.7109375" style="4" customWidth="1"/>
    <col min="4098" max="4102" width="25.7109375" style="4" customWidth="1"/>
    <col min="4103" max="4352" width="9.140625" style="4"/>
    <col min="4353" max="4353" width="5.7109375" style="4" customWidth="1"/>
    <col min="4354" max="4358" width="25.7109375" style="4" customWidth="1"/>
    <col min="4359" max="4608" width="9.140625" style="4"/>
    <col min="4609" max="4609" width="5.7109375" style="4" customWidth="1"/>
    <col min="4610" max="4614" width="25.7109375" style="4" customWidth="1"/>
    <col min="4615" max="4864" width="9.140625" style="4"/>
    <col min="4865" max="4865" width="5.7109375" style="4" customWidth="1"/>
    <col min="4866" max="4870" width="25.7109375" style="4" customWidth="1"/>
    <col min="4871" max="5120" width="9.140625" style="4"/>
    <col min="5121" max="5121" width="5.7109375" style="4" customWidth="1"/>
    <col min="5122" max="5126" width="25.7109375" style="4" customWidth="1"/>
    <col min="5127" max="5376" width="9.140625" style="4"/>
    <col min="5377" max="5377" width="5.7109375" style="4" customWidth="1"/>
    <col min="5378" max="5382" width="25.7109375" style="4" customWidth="1"/>
    <col min="5383" max="5632" width="9.140625" style="4"/>
    <col min="5633" max="5633" width="5.7109375" style="4" customWidth="1"/>
    <col min="5634" max="5638" width="25.7109375" style="4" customWidth="1"/>
    <col min="5639" max="5888" width="9.140625" style="4"/>
    <col min="5889" max="5889" width="5.7109375" style="4" customWidth="1"/>
    <col min="5890" max="5894" width="25.7109375" style="4" customWidth="1"/>
    <col min="5895" max="6144" width="9.140625" style="4"/>
    <col min="6145" max="6145" width="5.7109375" style="4" customWidth="1"/>
    <col min="6146" max="6150" width="25.7109375" style="4" customWidth="1"/>
    <col min="6151" max="6400" width="9.140625" style="4"/>
    <col min="6401" max="6401" width="5.7109375" style="4" customWidth="1"/>
    <col min="6402" max="6406" width="25.7109375" style="4" customWidth="1"/>
    <col min="6407" max="6656" width="9.140625" style="4"/>
    <col min="6657" max="6657" width="5.7109375" style="4" customWidth="1"/>
    <col min="6658" max="6662" width="25.7109375" style="4" customWidth="1"/>
    <col min="6663" max="6912" width="9.140625" style="4"/>
    <col min="6913" max="6913" width="5.7109375" style="4" customWidth="1"/>
    <col min="6914" max="6918" width="25.7109375" style="4" customWidth="1"/>
    <col min="6919" max="7168" width="9.140625" style="4"/>
    <col min="7169" max="7169" width="5.7109375" style="4" customWidth="1"/>
    <col min="7170" max="7174" width="25.7109375" style="4" customWidth="1"/>
    <col min="7175" max="7424" width="9.140625" style="4"/>
    <col min="7425" max="7425" width="5.7109375" style="4" customWidth="1"/>
    <col min="7426" max="7430" width="25.7109375" style="4" customWidth="1"/>
    <col min="7431" max="7680" width="9.140625" style="4"/>
    <col min="7681" max="7681" width="5.7109375" style="4" customWidth="1"/>
    <col min="7682" max="7686" width="25.7109375" style="4" customWidth="1"/>
    <col min="7687" max="7936" width="9.140625" style="4"/>
    <col min="7937" max="7937" width="5.7109375" style="4" customWidth="1"/>
    <col min="7938" max="7942" width="25.7109375" style="4" customWidth="1"/>
    <col min="7943" max="8192" width="9.140625" style="4"/>
    <col min="8193" max="8193" width="5.7109375" style="4" customWidth="1"/>
    <col min="8194" max="8198" width="25.7109375" style="4" customWidth="1"/>
    <col min="8199" max="8448" width="9.140625" style="4"/>
    <col min="8449" max="8449" width="5.7109375" style="4" customWidth="1"/>
    <col min="8450" max="8454" width="25.7109375" style="4" customWidth="1"/>
    <col min="8455" max="8704" width="9.140625" style="4"/>
    <col min="8705" max="8705" width="5.7109375" style="4" customWidth="1"/>
    <col min="8706" max="8710" width="25.7109375" style="4" customWidth="1"/>
    <col min="8711" max="8960" width="9.140625" style="4"/>
    <col min="8961" max="8961" width="5.7109375" style="4" customWidth="1"/>
    <col min="8962" max="8966" width="25.7109375" style="4" customWidth="1"/>
    <col min="8967" max="9216" width="9.140625" style="4"/>
    <col min="9217" max="9217" width="5.7109375" style="4" customWidth="1"/>
    <col min="9218" max="9222" width="25.7109375" style="4" customWidth="1"/>
    <col min="9223" max="9472" width="9.140625" style="4"/>
    <col min="9473" max="9473" width="5.7109375" style="4" customWidth="1"/>
    <col min="9474" max="9478" width="25.7109375" style="4" customWidth="1"/>
    <col min="9479" max="9728" width="9.140625" style="4"/>
    <col min="9729" max="9729" width="5.7109375" style="4" customWidth="1"/>
    <col min="9730" max="9734" width="25.7109375" style="4" customWidth="1"/>
    <col min="9735" max="9984" width="9.140625" style="4"/>
    <col min="9985" max="9985" width="5.7109375" style="4" customWidth="1"/>
    <col min="9986" max="9990" width="25.7109375" style="4" customWidth="1"/>
    <col min="9991" max="10240" width="9.140625" style="4"/>
    <col min="10241" max="10241" width="5.7109375" style="4" customWidth="1"/>
    <col min="10242" max="10246" width="25.7109375" style="4" customWidth="1"/>
    <col min="10247" max="10496" width="9.140625" style="4"/>
    <col min="10497" max="10497" width="5.7109375" style="4" customWidth="1"/>
    <col min="10498" max="10502" width="25.7109375" style="4" customWidth="1"/>
    <col min="10503" max="10752" width="9.140625" style="4"/>
    <col min="10753" max="10753" width="5.7109375" style="4" customWidth="1"/>
    <col min="10754" max="10758" width="25.7109375" style="4" customWidth="1"/>
    <col min="10759" max="11008" width="9.140625" style="4"/>
    <col min="11009" max="11009" width="5.7109375" style="4" customWidth="1"/>
    <col min="11010" max="11014" width="25.7109375" style="4" customWidth="1"/>
    <col min="11015" max="11264" width="9.140625" style="4"/>
    <col min="11265" max="11265" width="5.7109375" style="4" customWidth="1"/>
    <col min="11266" max="11270" width="25.7109375" style="4" customWidth="1"/>
    <col min="11271" max="11520" width="9.140625" style="4"/>
    <col min="11521" max="11521" width="5.7109375" style="4" customWidth="1"/>
    <col min="11522" max="11526" width="25.7109375" style="4" customWidth="1"/>
    <col min="11527" max="11776" width="9.140625" style="4"/>
    <col min="11777" max="11777" width="5.7109375" style="4" customWidth="1"/>
    <col min="11778" max="11782" width="25.7109375" style="4" customWidth="1"/>
    <col min="11783" max="12032" width="9.140625" style="4"/>
    <col min="12033" max="12033" width="5.7109375" style="4" customWidth="1"/>
    <col min="12034" max="12038" width="25.7109375" style="4" customWidth="1"/>
    <col min="12039" max="12288" width="9.140625" style="4"/>
    <col min="12289" max="12289" width="5.7109375" style="4" customWidth="1"/>
    <col min="12290" max="12294" width="25.7109375" style="4" customWidth="1"/>
    <col min="12295" max="12544" width="9.140625" style="4"/>
    <col min="12545" max="12545" width="5.7109375" style="4" customWidth="1"/>
    <col min="12546" max="12550" width="25.7109375" style="4" customWidth="1"/>
    <col min="12551" max="12800" width="9.140625" style="4"/>
    <col min="12801" max="12801" width="5.7109375" style="4" customWidth="1"/>
    <col min="12802" max="12806" width="25.7109375" style="4" customWidth="1"/>
    <col min="12807" max="13056" width="9.140625" style="4"/>
    <col min="13057" max="13057" width="5.7109375" style="4" customWidth="1"/>
    <col min="13058" max="13062" width="25.7109375" style="4" customWidth="1"/>
    <col min="13063" max="13312" width="9.140625" style="4"/>
    <col min="13313" max="13313" width="5.7109375" style="4" customWidth="1"/>
    <col min="13314" max="13318" width="25.7109375" style="4" customWidth="1"/>
    <col min="13319" max="13568" width="9.140625" style="4"/>
    <col min="13569" max="13569" width="5.7109375" style="4" customWidth="1"/>
    <col min="13570" max="13574" width="25.7109375" style="4" customWidth="1"/>
    <col min="13575" max="13824" width="9.140625" style="4"/>
    <col min="13825" max="13825" width="5.7109375" style="4" customWidth="1"/>
    <col min="13826" max="13830" width="25.7109375" style="4" customWidth="1"/>
    <col min="13831" max="14080" width="9.140625" style="4"/>
    <col min="14081" max="14081" width="5.7109375" style="4" customWidth="1"/>
    <col min="14082" max="14086" width="25.7109375" style="4" customWidth="1"/>
    <col min="14087" max="14336" width="9.140625" style="4"/>
    <col min="14337" max="14337" width="5.7109375" style="4" customWidth="1"/>
    <col min="14338" max="14342" width="25.7109375" style="4" customWidth="1"/>
    <col min="14343" max="14592" width="9.140625" style="4"/>
    <col min="14593" max="14593" width="5.7109375" style="4" customWidth="1"/>
    <col min="14594" max="14598" width="25.7109375" style="4" customWidth="1"/>
    <col min="14599" max="14848" width="9.140625" style="4"/>
    <col min="14849" max="14849" width="5.7109375" style="4" customWidth="1"/>
    <col min="14850" max="14854" width="25.7109375" style="4" customWidth="1"/>
    <col min="14855" max="15104" width="9.140625" style="4"/>
    <col min="15105" max="15105" width="5.7109375" style="4" customWidth="1"/>
    <col min="15106" max="15110" width="25.7109375" style="4" customWidth="1"/>
    <col min="15111" max="15360" width="9.140625" style="4"/>
    <col min="15361" max="15361" width="5.7109375" style="4" customWidth="1"/>
    <col min="15362" max="15366" width="25.7109375" style="4" customWidth="1"/>
    <col min="15367" max="15616" width="9.140625" style="4"/>
    <col min="15617" max="15617" width="5.7109375" style="4" customWidth="1"/>
    <col min="15618" max="15622" width="25.7109375" style="4" customWidth="1"/>
    <col min="15623" max="15872" width="9.140625" style="4"/>
    <col min="15873" max="15873" width="5.7109375" style="4" customWidth="1"/>
    <col min="15874" max="15878" width="25.7109375" style="4" customWidth="1"/>
    <col min="15879" max="16128" width="9.140625" style="4"/>
    <col min="16129" max="16129" width="5.7109375" style="4" customWidth="1"/>
    <col min="16130" max="16134" width="25.7109375" style="4" customWidth="1"/>
    <col min="16135" max="16384" width="9.140625" style="4"/>
  </cols>
  <sheetData>
    <row r="1" spans="1:6" x14ac:dyDescent="0.25">
      <c r="A1" s="1"/>
      <c r="B1" s="2"/>
      <c r="C1" s="3"/>
    </row>
    <row r="2" spans="1:6" x14ac:dyDescent="0.25">
      <c r="A2" s="5" t="s">
        <v>0</v>
      </c>
      <c r="B2" s="5"/>
    </row>
    <row r="3" spans="1:6" x14ac:dyDescent="0.25">
      <c r="A3" s="6" t="s">
        <v>1</v>
      </c>
      <c r="B3" s="6"/>
      <c r="C3" s="6"/>
      <c r="D3" s="6"/>
      <c r="E3" s="6"/>
      <c r="F3" s="6"/>
    </row>
    <row r="4" spans="1:6" x14ac:dyDescent="0.25">
      <c r="A4" s="7"/>
      <c r="B4" s="8"/>
      <c r="C4" s="8" t="str">
        <f>'[1]1'!$E$5</f>
        <v>KABUPATEN</v>
      </c>
      <c r="D4" s="9" t="str">
        <f>'[1]1'!$F$5</f>
        <v>BIREUEN</v>
      </c>
      <c r="E4" s="7"/>
      <c r="F4" s="7"/>
    </row>
    <row r="5" spans="1:6" x14ac:dyDescent="0.25">
      <c r="A5" s="7"/>
      <c r="B5" s="8"/>
      <c r="C5" s="8" t="str">
        <f>'[1]1'!$E$6</f>
        <v>TAHUN</v>
      </c>
      <c r="D5" s="9">
        <f>'[1]1'!$F$6</f>
        <v>2025</v>
      </c>
      <c r="E5" s="7"/>
      <c r="F5" s="7"/>
    </row>
    <row r="6" spans="1:6" ht="15.75" thickBot="1" x14ac:dyDescent="0.3">
      <c r="E6" s="24"/>
    </row>
    <row r="7" spans="1:6" ht="47.25" customHeight="1" x14ac:dyDescent="0.25">
      <c r="A7" s="26" t="s">
        <v>2</v>
      </c>
      <c r="B7" s="26" t="s">
        <v>3</v>
      </c>
      <c r="C7" s="26" t="s">
        <v>4</v>
      </c>
      <c r="D7" s="27" t="s">
        <v>5</v>
      </c>
      <c r="E7" s="28" t="s">
        <v>14</v>
      </c>
      <c r="F7" s="25" t="s">
        <v>15</v>
      </c>
    </row>
    <row r="8" spans="1:6" ht="19.5" customHeight="1" x14ac:dyDescent="0.25">
      <c r="A8" s="12">
        <v>1</v>
      </c>
      <c r="B8" s="10" t="str">
        <f>'[1]9'!B9</f>
        <v>SAMALANGA</v>
      </c>
      <c r="C8" s="10" t="str">
        <f>'[1]9'!C9</f>
        <v>SAMALANGA</v>
      </c>
      <c r="D8" s="13">
        <v>774</v>
      </c>
      <c r="E8" s="13">
        <v>606</v>
      </c>
      <c r="F8" s="11">
        <f t="shared" ref="F8:F27" si="0">E8/D8*100</f>
        <v>78.294573643410843</v>
      </c>
    </row>
    <row r="9" spans="1:6" ht="20.100000000000001" customHeight="1" x14ac:dyDescent="0.25">
      <c r="A9" s="12">
        <v>2</v>
      </c>
      <c r="B9" s="10" t="str">
        <f>'[1]9'!B10</f>
        <v>SIMPANG MAMPLAM</v>
      </c>
      <c r="C9" s="10" t="str">
        <f>'[1]9'!C10</f>
        <v>SIMPANG MAMPLAM</v>
      </c>
      <c r="D9" s="13">
        <v>785</v>
      </c>
      <c r="E9" s="13">
        <v>713</v>
      </c>
      <c r="F9" s="14">
        <f t="shared" si="0"/>
        <v>90.828025477707001</v>
      </c>
    </row>
    <row r="10" spans="1:6" ht="19.5" customHeight="1" x14ac:dyDescent="0.25">
      <c r="A10" s="12">
        <v>3</v>
      </c>
      <c r="B10" s="10" t="str">
        <f>'[1]9'!B11</f>
        <v>PANDRAH</v>
      </c>
      <c r="C10" s="10" t="str">
        <f>'[1]9'!C11</f>
        <v>PANDRAH</v>
      </c>
      <c r="D10" s="13">
        <v>258</v>
      </c>
      <c r="E10" s="13">
        <v>215</v>
      </c>
      <c r="F10" s="14">
        <f t="shared" si="0"/>
        <v>83.333333333333343</v>
      </c>
    </row>
    <row r="11" spans="1:6" ht="20.100000000000001" customHeight="1" x14ac:dyDescent="0.25">
      <c r="A11" s="12">
        <v>4</v>
      </c>
      <c r="B11" s="10" t="str">
        <f>'[1]9'!B12</f>
        <v>JEUNIEB</v>
      </c>
      <c r="C11" s="10" t="str">
        <f>'[1]9'!C12</f>
        <v>JEUNIEB</v>
      </c>
      <c r="D11" s="13">
        <v>734</v>
      </c>
      <c r="E11" s="13">
        <v>681</v>
      </c>
      <c r="F11" s="14">
        <f t="shared" si="0"/>
        <v>92.779291553133518</v>
      </c>
    </row>
    <row r="12" spans="1:6" ht="20.100000000000001" customHeight="1" x14ac:dyDescent="0.25">
      <c r="A12" s="12">
        <v>5</v>
      </c>
      <c r="B12" s="10" t="str">
        <f>'[1]9'!B13</f>
        <v>PEULIMBANG</v>
      </c>
      <c r="C12" s="10" t="str">
        <f>'[1]9'!C13</f>
        <v>PEULIMBANG</v>
      </c>
      <c r="D12" s="13">
        <v>358</v>
      </c>
      <c r="E12" s="13">
        <v>352</v>
      </c>
      <c r="F12" s="14">
        <f t="shared" si="0"/>
        <v>98.324022346368707</v>
      </c>
    </row>
    <row r="13" spans="1:6" ht="20.100000000000001" customHeight="1" x14ac:dyDescent="0.25">
      <c r="A13" s="12">
        <v>6</v>
      </c>
      <c r="B13" s="10" t="str">
        <f>'[1]9'!B14</f>
        <v>PEUDADA</v>
      </c>
      <c r="C13" s="10" t="str">
        <f>'[1]9'!C14</f>
        <v>PEUDADA</v>
      </c>
      <c r="D13" s="13">
        <v>819</v>
      </c>
      <c r="E13" s="13">
        <v>819</v>
      </c>
      <c r="F13" s="14">
        <f t="shared" si="0"/>
        <v>100</v>
      </c>
    </row>
    <row r="14" spans="1:6" ht="20.100000000000001" customHeight="1" x14ac:dyDescent="0.25">
      <c r="A14" s="12">
        <v>7</v>
      </c>
      <c r="B14" s="10" t="str">
        <f>'[1]9'!B15</f>
        <v>JEUMPA</v>
      </c>
      <c r="C14" s="10" t="str">
        <f>'[1]9'!C15</f>
        <v>JEUMPA</v>
      </c>
      <c r="D14" s="13">
        <v>1081</v>
      </c>
      <c r="E14" s="13">
        <v>912</v>
      </c>
      <c r="F14" s="14">
        <f t="shared" si="0"/>
        <v>84.366327474560592</v>
      </c>
    </row>
    <row r="15" spans="1:6" ht="20.100000000000001" customHeight="1" x14ac:dyDescent="0.25">
      <c r="A15" s="12">
        <v>8</v>
      </c>
      <c r="B15" s="10" t="str">
        <f>'[1]9'!B16</f>
        <v>KOTA JUANG</v>
      </c>
      <c r="C15" s="10" t="str">
        <f>'[1]9'!C16</f>
        <v>KOTA JUANG</v>
      </c>
      <c r="D15" s="13">
        <v>1348</v>
      </c>
      <c r="E15" s="13">
        <v>740</v>
      </c>
      <c r="F15" s="14">
        <f t="shared" si="0"/>
        <v>54.896142433234417</v>
      </c>
    </row>
    <row r="16" spans="1:6" ht="20.100000000000001" customHeight="1" x14ac:dyDescent="0.25">
      <c r="A16" s="12">
        <v>9</v>
      </c>
      <c r="B16" s="10" t="str">
        <f>'[1]9'!B17</f>
        <v>KUALA</v>
      </c>
      <c r="C16" s="10" t="str">
        <f>'[1]9'!C17</f>
        <v>KUALA</v>
      </c>
      <c r="D16" s="13">
        <v>551</v>
      </c>
      <c r="E16" s="13">
        <v>389</v>
      </c>
      <c r="F16" s="14">
        <f t="shared" si="0"/>
        <v>70.598911070780403</v>
      </c>
    </row>
    <row r="17" spans="1:6" ht="20.100000000000001" customHeight="1" x14ac:dyDescent="0.25">
      <c r="A17" s="12">
        <v>10</v>
      </c>
      <c r="B17" s="10" t="str">
        <f>'[1]9'!B18</f>
        <v>JULI</v>
      </c>
      <c r="C17" s="10" t="str">
        <f>'[1]9'!C18</f>
        <v>JULI</v>
      </c>
      <c r="D17" s="13">
        <v>443</v>
      </c>
      <c r="E17" s="13">
        <v>343</v>
      </c>
      <c r="F17" s="14">
        <f t="shared" si="0"/>
        <v>77.426636568848764</v>
      </c>
    </row>
    <row r="18" spans="1:6" ht="20.100000000000001" customHeight="1" x14ac:dyDescent="0.25">
      <c r="A18" s="12">
        <v>11</v>
      </c>
      <c r="B18" s="10">
        <f>'[1]9'!B19</f>
        <v>0</v>
      </c>
      <c r="C18" s="10" t="str">
        <f>'[1]9'!C19</f>
        <v>JULI 2</v>
      </c>
      <c r="D18" s="13">
        <v>555</v>
      </c>
      <c r="E18" s="13">
        <v>297</v>
      </c>
      <c r="F18" s="14">
        <f t="shared" si="0"/>
        <v>53.513513513513509</v>
      </c>
    </row>
    <row r="19" spans="1:6" ht="20.100000000000001" customHeight="1" x14ac:dyDescent="0.25">
      <c r="A19" s="12">
        <v>12</v>
      </c>
      <c r="B19" s="10" t="str">
        <f>'[1]9'!B20</f>
        <v>JANGKA</v>
      </c>
      <c r="C19" s="10" t="str">
        <f>'[1]9'!C20</f>
        <v>JANGKA</v>
      </c>
      <c r="D19" s="13">
        <v>828</v>
      </c>
      <c r="E19" s="13">
        <v>658</v>
      </c>
      <c r="F19" s="14">
        <f t="shared" si="0"/>
        <v>79.468599033816417</v>
      </c>
    </row>
    <row r="20" spans="1:6" ht="20.100000000000001" customHeight="1" x14ac:dyDescent="0.25">
      <c r="A20" s="12">
        <v>13</v>
      </c>
      <c r="B20" s="10" t="str">
        <f>'[1]9'!B21</f>
        <v>PEUSANGAN</v>
      </c>
      <c r="C20" s="10" t="str">
        <f>'[1]9'!C21</f>
        <v>PEUSANGAN</v>
      </c>
      <c r="D20" s="13">
        <v>913</v>
      </c>
      <c r="E20" s="13">
        <v>816</v>
      </c>
      <c r="F20" s="14">
        <f t="shared" si="0"/>
        <v>89.37568455640745</v>
      </c>
    </row>
    <row r="21" spans="1:6" ht="20.100000000000001" customHeight="1" x14ac:dyDescent="0.25">
      <c r="A21" s="12">
        <v>14</v>
      </c>
      <c r="B21" s="10">
        <f>'[1]9'!B22</f>
        <v>0</v>
      </c>
      <c r="C21" s="10" t="str">
        <f>'[1]9'!C22</f>
        <v>COT IE JUE</v>
      </c>
      <c r="D21" s="13">
        <v>605</v>
      </c>
      <c r="E21" s="13">
        <v>352</v>
      </c>
      <c r="F21" s="14">
        <f t="shared" si="0"/>
        <v>58.18181818181818</v>
      </c>
    </row>
    <row r="22" spans="1:6" ht="20.100000000000001" customHeight="1" x14ac:dyDescent="0.25">
      <c r="A22" s="12">
        <v>15</v>
      </c>
      <c r="B22" s="10" t="str">
        <f>'[1]9'!B23</f>
        <v>PEUSANGAN SELATAN</v>
      </c>
      <c r="C22" s="10" t="str">
        <f>'[1]9'!C23</f>
        <v>PEUSANGAN SELATAN</v>
      </c>
      <c r="D22" s="13">
        <v>434</v>
      </c>
      <c r="E22" s="13">
        <v>433</v>
      </c>
      <c r="F22" s="14">
        <f t="shared" si="0"/>
        <v>99.769585253456214</v>
      </c>
    </row>
    <row r="23" spans="1:6" ht="20.100000000000001" customHeight="1" x14ac:dyDescent="0.25">
      <c r="A23" s="12">
        <v>16</v>
      </c>
      <c r="B23" s="10" t="str">
        <f>'[1]9'!B24</f>
        <v>PEUSANGAN SIBLAH KRUENG</v>
      </c>
      <c r="C23" s="10" t="str">
        <f>'[1]9'!C24</f>
        <v>PEUSANGAN SIBLAH KRUENG</v>
      </c>
      <c r="D23" s="13">
        <v>349</v>
      </c>
      <c r="E23" s="13">
        <v>306</v>
      </c>
      <c r="F23" s="14">
        <f t="shared" si="0"/>
        <v>87.679083094555878</v>
      </c>
    </row>
    <row r="24" spans="1:6" ht="20.100000000000001" customHeight="1" x14ac:dyDescent="0.25">
      <c r="A24" s="12">
        <v>17</v>
      </c>
      <c r="B24" s="10" t="str">
        <f>'[1]9'!B25</f>
        <v>KUTA BLANG</v>
      </c>
      <c r="C24" s="10" t="str">
        <f>'[1]9'!C25</f>
        <v>KUTA BLANG</v>
      </c>
      <c r="D24" s="13">
        <v>653</v>
      </c>
      <c r="E24" s="13">
        <v>640</v>
      </c>
      <c r="F24" s="14">
        <f t="shared" si="0"/>
        <v>98.009188361408889</v>
      </c>
    </row>
    <row r="25" spans="1:6" ht="20.100000000000001" customHeight="1" x14ac:dyDescent="0.25">
      <c r="A25" s="12">
        <v>18</v>
      </c>
      <c r="B25" s="10" t="str">
        <f>'[1]9'!B26</f>
        <v>MAKMUR</v>
      </c>
      <c r="C25" s="10" t="str">
        <f>'[1]9'!C26</f>
        <v>MAKMUR</v>
      </c>
      <c r="D25" s="13">
        <v>454</v>
      </c>
      <c r="E25" s="13">
        <v>286</v>
      </c>
      <c r="F25" s="14">
        <f t="shared" si="0"/>
        <v>62.995594713656388</v>
      </c>
    </row>
    <row r="26" spans="1:6" ht="20.100000000000001" customHeight="1" x14ac:dyDescent="0.25">
      <c r="A26" s="12">
        <v>19</v>
      </c>
      <c r="B26" s="10" t="str">
        <f>'[1]9'!B27</f>
        <v>GANDAPURA</v>
      </c>
      <c r="C26" s="10" t="str">
        <f>'[1]9'!C27</f>
        <v>GANDAPURA</v>
      </c>
      <c r="D26" s="13">
        <v>508</v>
      </c>
      <c r="E26" s="13">
        <v>431</v>
      </c>
      <c r="F26" s="14">
        <f t="shared" si="0"/>
        <v>84.842519685039377</v>
      </c>
    </row>
    <row r="27" spans="1:6" ht="20.100000000000001" customHeight="1" x14ac:dyDescent="0.25">
      <c r="A27" s="12">
        <v>20</v>
      </c>
      <c r="B27" s="10">
        <f>'[1]9'!B28</f>
        <v>0</v>
      </c>
      <c r="C27" s="10" t="str">
        <f>'[1]9'!C28</f>
        <v>MON KEULAYU</v>
      </c>
      <c r="D27" s="13">
        <v>183</v>
      </c>
      <c r="E27" s="13">
        <v>171</v>
      </c>
      <c r="F27" s="14">
        <f t="shared" si="0"/>
        <v>93.442622950819683</v>
      </c>
    </row>
    <row r="28" spans="1:6" ht="15.75" thickBot="1" x14ac:dyDescent="0.3">
      <c r="A28" s="15" t="s">
        <v>6</v>
      </c>
      <c r="B28" s="15"/>
      <c r="C28" s="16"/>
      <c r="D28" s="17">
        <f>SUM(D8:D27)</f>
        <v>12633</v>
      </c>
      <c r="E28" s="18">
        <f>SUM(E8:E27)</f>
        <v>10160</v>
      </c>
      <c r="F28" s="19">
        <f>E28/D28*100</f>
        <v>80.424285601203195</v>
      </c>
    </row>
    <row r="29" spans="1:6" ht="12.75" customHeight="1" x14ac:dyDescent="0.25">
      <c r="C29" s="2"/>
      <c r="D29" s="20"/>
      <c r="E29" s="20"/>
      <c r="F29" s="20"/>
    </row>
    <row r="30" spans="1:6" x14ac:dyDescent="0.25">
      <c r="A30" s="21" t="s">
        <v>7</v>
      </c>
    </row>
    <row r="31" spans="1:6" x14ac:dyDescent="0.25">
      <c r="E31" s="22" t="s">
        <v>8</v>
      </c>
    </row>
    <row r="32" spans="1:6" x14ac:dyDescent="0.25">
      <c r="E32" s="22" t="s">
        <v>9</v>
      </c>
    </row>
    <row r="33" spans="5:5" x14ac:dyDescent="0.25">
      <c r="E33" s="22" t="s">
        <v>10</v>
      </c>
    </row>
    <row r="34" spans="5:5" x14ac:dyDescent="0.25">
      <c r="E34" s="22"/>
    </row>
    <row r="35" spans="5:5" x14ac:dyDescent="0.25">
      <c r="E35" s="22"/>
    </row>
    <row r="36" spans="5:5" x14ac:dyDescent="0.25">
      <c r="E36" s="22"/>
    </row>
    <row r="37" spans="5:5" x14ac:dyDescent="0.25">
      <c r="E37" s="23" t="s">
        <v>11</v>
      </c>
    </row>
    <row r="38" spans="5:5" x14ac:dyDescent="0.25">
      <c r="E38" s="22" t="s">
        <v>12</v>
      </c>
    </row>
    <row r="39" spans="5:5" x14ac:dyDescent="0.25">
      <c r="E39" s="22" t="s">
        <v>13</v>
      </c>
    </row>
  </sheetData>
  <printOptions horizontalCentered="1"/>
  <pageMargins left="0.70866141732283472" right="0.70866141732283472" top="0" bottom="0" header="0.31496062992125984" footer="0.31496062992125984"/>
  <pageSetup paperSize="9" scale="75" orientation="landscape" horizontalDpi="4294967293" verticalDpi="0" r:id="rId1"/>
  <colBreaks count="1" manualBreakCount="1">
    <brk id="6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YANKES DM</vt:lpstr>
      <vt:lpstr>'YANKES DM'!Print_Area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cp:lastPrinted>2026-05-18T03:30:57Z</cp:lastPrinted>
  <dcterms:created xsi:type="dcterms:W3CDTF">2026-05-08T04:05:16Z</dcterms:created>
  <dcterms:modified xsi:type="dcterms:W3CDTF">2026-06-06T03:24:02Z</dcterms:modified>
</cp:coreProperties>
</file>